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Seniority Lists\542\"/>
    </mc:Choice>
  </mc:AlternateContent>
  <bookViews>
    <workbookView xWindow="480" yWindow="120" windowWidth="13275" windowHeight="7170"/>
  </bookViews>
  <sheets>
    <sheet name="542" sheetId="4" r:id="rId1"/>
  </sheets>
  <definedNames>
    <definedName name="_xlnm.Print_Area" localSheetId="0">'542'!$A$1:$J$28</definedName>
  </definedNames>
  <calcPr calcId="162913"/>
</workbook>
</file>

<file path=xl/calcChain.xml><?xml version="1.0" encoding="utf-8"?>
<calcChain xmlns="http://schemas.openxmlformats.org/spreadsheetml/2006/main">
  <c r="I18" i="4" l="1"/>
  <c r="J18" i="4"/>
  <c r="I22" i="4"/>
  <c r="J22" i="4"/>
  <c r="I7" i="4" l="1"/>
  <c r="J7" i="4"/>
  <c r="J21" i="4" l="1"/>
  <c r="I21" i="4"/>
  <c r="J20" i="4"/>
  <c r="I20" i="4"/>
  <c r="J19" i="4"/>
  <c r="I19" i="4"/>
  <c r="J9" i="4"/>
  <c r="I9" i="4"/>
  <c r="I8" i="4"/>
  <c r="J8" i="4"/>
  <c r="I26" i="4" l="1"/>
  <c r="J26" i="4"/>
  <c r="J6" i="4" l="1"/>
  <c r="I6" i="4"/>
  <c r="J5" i="4"/>
  <c r="I5" i="4"/>
  <c r="J4" i="4"/>
  <c r="I4" i="4"/>
  <c r="I17" i="4" l="1"/>
  <c r="J17" i="4"/>
  <c r="I25" i="4" l="1"/>
  <c r="J25" i="4"/>
  <c r="I16" i="4" l="1"/>
  <c r="J16" i="4"/>
  <c r="J15" i="4" l="1"/>
  <c r="I15" i="4"/>
  <c r="J14" i="4"/>
  <c r="I14" i="4"/>
  <c r="J13" i="4"/>
  <c r="I13" i="4"/>
  <c r="J24" i="4" l="1"/>
  <c r="I24" i="4"/>
  <c r="I10" i="4" l="1"/>
  <c r="J10" i="4"/>
  <c r="J23" i="4"/>
  <c r="I23" i="4"/>
  <c r="J12" i="4"/>
  <c r="I12" i="4"/>
  <c r="J11" i="4"/>
  <c r="I11" i="4"/>
</calcChain>
</file>

<file path=xl/sharedStrings.xml><?xml version="1.0" encoding="utf-8"?>
<sst xmlns="http://schemas.openxmlformats.org/spreadsheetml/2006/main" count="69" uniqueCount="48">
  <si>
    <t>Wirt</t>
  </si>
  <si>
    <t>Sage</t>
  </si>
  <si>
    <t>Maintenance</t>
  </si>
  <si>
    <t>Headquarters</t>
  </si>
  <si>
    <t>McLellan, Scott</t>
  </si>
  <si>
    <t>Maintenance Supervisor</t>
  </si>
  <si>
    <t>Auburn</t>
  </si>
  <si>
    <t>Bedell, Rachel</t>
  </si>
  <si>
    <t>Simpson, Tressa</t>
  </si>
  <si>
    <t>Lofaro, Ruth</t>
  </si>
  <si>
    <t>Library Assistant</t>
  </si>
  <si>
    <t>Pinconning</t>
  </si>
  <si>
    <t>Cook, Catherine</t>
  </si>
  <si>
    <t>Bookmobile</t>
  </si>
  <si>
    <t>Pena, Lisa</t>
  </si>
  <si>
    <t>Majeske, Denise</t>
  </si>
  <si>
    <t>Facundo, Ricarda</t>
  </si>
  <si>
    <t>Race, Cassandra</t>
  </si>
  <si>
    <t>Senior Library Assistant</t>
  </si>
  <si>
    <t>Technology Supervisor</t>
  </si>
  <si>
    <t>Circulation Supervisor</t>
  </si>
  <si>
    <t>Department Head</t>
  </si>
  <si>
    <t>Years of Service</t>
  </si>
  <si>
    <t>In Classification</t>
  </si>
  <si>
    <t>Date</t>
  </si>
  <si>
    <t>Laid Off</t>
  </si>
  <si>
    <t>Seniority Date</t>
  </si>
  <si>
    <t>Hire Date</t>
  </si>
  <si>
    <t>Branch</t>
  </si>
  <si>
    <t>Name</t>
  </si>
  <si>
    <t>Classification</t>
  </si>
  <si>
    <t>Total Union</t>
  </si>
  <si>
    <t>Recall</t>
  </si>
  <si>
    <t>Union</t>
  </si>
  <si>
    <t>Marsh, Emily</t>
  </si>
  <si>
    <t>Biskup, Ryan</t>
  </si>
  <si>
    <t>Foley, Renee</t>
  </si>
  <si>
    <t>Peglow, Walter</t>
  </si>
  <si>
    <t>Yakich, John</t>
  </si>
  <si>
    <t>Bruessow, Jacqueline</t>
  </si>
  <si>
    <t>Grimmer, Wendy</t>
  </si>
  <si>
    <t>Parker, Stacy</t>
  </si>
  <si>
    <t>Brock, Kayla</t>
  </si>
  <si>
    <t>Horne, Hannah</t>
  </si>
  <si>
    <t>Lentz, Miranda</t>
  </si>
  <si>
    <t>Mitchell, William</t>
  </si>
  <si>
    <t>Bruessow, Madeline</t>
  </si>
  <si>
    <t>Anderson, Chelsea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</si>
</sst>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;@"/>
    <numFmt numFmtId="165" formatCode="yy\ &quot;yrs&quot;/m\ &quot;mos&quot;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1" xfId="0" applyNumberFormat="1" applyBorder="1" applyAlignment="1">
      <alignment horizontal="left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Fill="1" applyBorder="1"/>
    <xf numFmtId="0" fontId="0" fillId="0" borderId="1" xfId="0" applyBorder="1"/>
    <xf numFmtId="0" fontId="0" fillId="0" borderId="2" xfId="0" applyBorder="1"/>
    <xf numFmtId="164" fontId="0" fillId="0" borderId="4" xfId="0" applyNumberFormat="1" applyBorder="1" applyAlignment="1">
      <alignment horizontal="left"/>
    </xf>
    <xf numFmtId="164" fontId="0" fillId="0" borderId="4" xfId="0" applyNumberFormat="1" applyBorder="1"/>
    <xf numFmtId="164" fontId="0" fillId="0" borderId="4" xfId="0" applyNumberFormat="1" applyBorder="1" applyAlignment="1">
      <alignment horizontal="right"/>
    </xf>
    <xf numFmtId="0" fontId="0" fillId="0" borderId="4" xfId="0" applyFill="1" applyBorder="1"/>
    <xf numFmtId="0" fontId="0" fillId="0" borderId="4" xfId="0" applyBorder="1"/>
    <xf numFmtId="0" fontId="0" fillId="0" borderId="5" xfId="0" applyBorder="1"/>
    <xf numFmtId="165" fontId="0" fillId="0" borderId="7" xfId="0" applyNumberFormat="1" applyBorder="1" applyAlignment="1">
      <alignment horizontal="left"/>
    </xf>
    <xf numFmtId="164" fontId="0" fillId="0" borderId="7" xfId="0" applyNumberFormat="1" applyBorder="1"/>
    <xf numFmtId="164" fontId="0" fillId="0" borderId="7" xfId="0" applyNumberFormat="1" applyBorder="1" applyAlignment="1">
      <alignment horizontal="right"/>
    </xf>
    <xf numFmtId="0" fontId="0" fillId="0" borderId="8" xfId="0" applyBorder="1"/>
    <xf numFmtId="164" fontId="0" fillId="0" borderId="10" xfId="0" applyNumberFormat="1" applyBorder="1"/>
    <xf numFmtId="0" fontId="0" fillId="0" borderId="10" xfId="0" applyBorder="1"/>
    <xf numFmtId="165" fontId="0" fillId="0" borderId="12" xfId="0" applyNumberFormat="1" applyBorder="1" applyAlignment="1">
      <alignment horizontal="left"/>
    </xf>
    <xf numFmtId="164" fontId="0" fillId="0" borderId="0" xfId="0" applyNumberFormat="1" applyBorder="1"/>
    <xf numFmtId="164" fontId="0" fillId="0" borderId="0" xfId="0" applyNumberFormat="1" applyBorder="1" applyAlignment="1">
      <alignment horizontal="right"/>
    </xf>
    <xf numFmtId="0" fontId="0" fillId="0" borderId="13" xfId="0" applyBorder="1"/>
    <xf numFmtId="0" fontId="1" fillId="0" borderId="4" xfId="0" applyFont="1" applyFill="1" applyBorder="1"/>
    <xf numFmtId="165" fontId="0" fillId="2" borderId="12" xfId="0" applyNumberFormat="1" applyFill="1" applyBorder="1" applyAlignment="1">
      <alignment horizontal="left"/>
    </xf>
    <xf numFmtId="164" fontId="0" fillId="2" borderId="4" xfId="0" applyNumberFormat="1" applyFill="1" applyBorder="1" applyAlignment="1">
      <alignment horizontal="left"/>
    </xf>
    <xf numFmtId="164" fontId="0" fillId="2" borderId="4" xfId="0" applyNumberFormat="1" applyFill="1" applyBorder="1" applyAlignment="1">
      <alignment horizontal="right"/>
    </xf>
    <xf numFmtId="0" fontId="0" fillId="0" borderId="15" xfId="0" applyBorder="1"/>
    <xf numFmtId="164" fontId="0" fillId="0" borderId="10" xfId="0" applyNumberFormat="1" applyBorder="1" applyAlignment="1">
      <alignment horizontal="right"/>
    </xf>
    <xf numFmtId="164" fontId="0" fillId="0" borderId="17" xfId="0" applyNumberFormat="1" applyBorder="1" applyAlignment="1">
      <alignment horizontal="right"/>
    </xf>
    <xf numFmtId="164" fontId="0" fillId="0" borderId="12" xfId="0" applyNumberFormat="1" applyBorder="1" applyAlignment="1">
      <alignment horizontal="left"/>
    </xf>
    <xf numFmtId="164" fontId="0" fillId="0" borderId="10" xfId="0" applyNumberFormat="1" applyBorder="1" applyAlignment="1">
      <alignment horizontal="left"/>
    </xf>
    <xf numFmtId="0" fontId="0" fillId="0" borderId="18" xfId="0" applyBorder="1"/>
    <xf numFmtId="164" fontId="0" fillId="2" borderId="16" xfId="0" applyNumberFormat="1" applyFill="1" applyBorder="1" applyAlignment="1">
      <alignment horizontal="left"/>
    </xf>
    <xf numFmtId="164" fontId="0" fillId="2" borderId="16" xfId="0" applyNumberFormat="1" applyFill="1" applyBorder="1" applyAlignment="1">
      <alignment horizontal="right"/>
    </xf>
    <xf numFmtId="0" fontId="0" fillId="0" borderId="19" xfId="0" applyBorder="1"/>
    <xf numFmtId="0" fontId="0" fillId="0" borderId="12" xfId="0" applyBorder="1"/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2" fillId="0" borderId="23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164" fontId="0" fillId="0" borderId="24" xfId="0" applyNumberFormat="1" applyBorder="1" applyAlignment="1">
      <alignment horizontal="right"/>
    </xf>
    <xf numFmtId="0" fontId="0" fillId="0" borderId="24" xfId="0" applyBorder="1"/>
    <xf numFmtId="165" fontId="0" fillId="0" borderId="0" xfId="0" applyNumberFormat="1" applyBorder="1" applyAlignment="1">
      <alignment horizontal="left"/>
    </xf>
    <xf numFmtId="0" fontId="0" fillId="0" borderId="0" xfId="0" applyFill="1" applyBorder="1"/>
    <xf numFmtId="165" fontId="0" fillId="2" borderId="0" xfId="0" applyNumberFormat="1" applyFill="1" applyBorder="1" applyAlignment="1">
      <alignment horizontal="left"/>
    </xf>
    <xf numFmtId="165" fontId="0" fillId="0" borderId="11" xfId="0" applyNumberFormat="1" applyBorder="1" applyAlignment="1">
      <alignment horizontal="left"/>
    </xf>
    <xf numFmtId="0" fontId="0" fillId="0" borderId="10" xfId="0" applyFill="1" applyBorder="1"/>
    <xf numFmtId="0" fontId="0" fillId="0" borderId="27" xfId="0" applyBorder="1"/>
    <xf numFmtId="164" fontId="0" fillId="0" borderId="27" xfId="0" applyNumberFormat="1" applyBorder="1"/>
    <xf numFmtId="164" fontId="0" fillId="0" borderId="0" xfId="0" applyNumberFormat="1" applyBorder="1" applyAlignment="1">
      <alignment horizontal="left"/>
    </xf>
    <xf numFmtId="164" fontId="0" fillId="0" borderId="14" xfId="0" applyNumberFormat="1" applyBorder="1"/>
    <xf numFmtId="164" fontId="0" fillId="2" borderId="4" xfId="0" applyNumberFormat="1" applyFill="1" applyBorder="1"/>
    <xf numFmtId="165" fontId="0" fillId="0" borderId="14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165" fontId="0" fillId="0" borderId="6" xfId="0" applyNumberFormat="1" applyBorder="1" applyAlignment="1">
      <alignment horizontal="left"/>
    </xf>
    <xf numFmtId="0" fontId="0" fillId="2" borderId="4" xfId="0" applyFill="1" applyBorder="1"/>
    <xf numFmtId="165" fontId="0" fillId="2" borderId="3" xfId="0" applyNumberFormat="1" applyFill="1" applyBorder="1" applyAlignment="1">
      <alignment horizontal="left"/>
    </xf>
    <xf numFmtId="165" fontId="0" fillId="0" borderId="9" xfId="0" applyNumberFormat="1" applyBorder="1" applyAlignment="1">
      <alignment horizontal="left"/>
    </xf>
    <xf numFmtId="0" fontId="0" fillId="2" borderId="0" xfId="0" applyFill="1" applyBorder="1"/>
    <xf numFmtId="164" fontId="0" fillId="2" borderId="16" xfId="0" applyNumberFormat="1" applyFill="1" applyBorder="1"/>
    <xf numFmtId="165" fontId="0" fillId="0" borderId="4" xfId="0" applyNumberFormat="1" applyBorder="1" applyAlignment="1">
      <alignment horizontal="left"/>
    </xf>
    <xf numFmtId="165" fontId="0" fillId="2" borderId="4" xfId="0" applyNumberFormat="1" applyFill="1" applyBorder="1" applyAlignment="1">
      <alignment horizontal="left"/>
    </xf>
    <xf numFmtId="164" fontId="0" fillId="2" borderId="0" xfId="0" applyNumberFormat="1" applyFill="1" applyBorder="1" applyAlignment="1">
      <alignment horizontal="right"/>
    </xf>
    <xf numFmtId="164" fontId="0" fillId="2" borderId="0" xfId="0" applyNumberFormat="1" applyFill="1" applyBorder="1"/>
    <xf numFmtId="164" fontId="0" fillId="2" borderId="0" xfId="0" applyNumberFormat="1" applyFill="1" applyBorder="1" applyAlignment="1">
      <alignment horizontal="left"/>
    </xf>
    <xf numFmtId="0" fontId="0" fillId="2" borderId="17" xfId="0" applyFill="1" applyBorder="1"/>
    <xf numFmtId="0" fontId="0" fillId="0" borderId="16" xfId="0" applyBorder="1"/>
    <xf numFmtId="0" fontId="0" fillId="0" borderId="16" xfId="0" applyFill="1" applyBorder="1"/>
    <xf numFmtId="164" fontId="0" fillId="0" borderId="28" xfId="0" applyNumberFormat="1" applyBorder="1" applyAlignment="1">
      <alignment horizontal="right"/>
    </xf>
    <xf numFmtId="164" fontId="0" fillId="0" borderId="16" xfId="0" applyNumberFormat="1" applyBorder="1" applyAlignment="1">
      <alignment horizontal="right"/>
    </xf>
    <xf numFmtId="0" fontId="0" fillId="0" borderId="29" xfId="0" applyBorder="1"/>
    <xf numFmtId="0" fontId="0" fillId="0" borderId="7" xfId="0" applyBorder="1"/>
    <xf numFmtId="0" fontId="0" fillId="0" borderId="7" xfId="0" applyFill="1" applyBorder="1"/>
    <xf numFmtId="164" fontId="0" fillId="0" borderId="20" xfId="0" applyNumberFormat="1" applyBorder="1" applyAlignment="1">
      <alignment horizontal="right"/>
    </xf>
    <xf numFmtId="164" fontId="0" fillId="0" borderId="20" xfId="0" applyNumberFormat="1" applyBorder="1" applyAlignment="1">
      <alignment horizontal="left"/>
    </xf>
    <xf numFmtId="165" fontId="0" fillId="2" borderId="14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view="pageLayout" zoomScaleNormal="75" workbookViewId="0">
      <selection activeCell="B4" sqref="B4"/>
    </sheetView>
  </sheetViews>
  <sheetFormatPr defaultRowHeight="12.75" x14ac:dyDescent="0.2"/>
  <cols>
    <col min="1" max="1" width="23.28515625" customWidth="1"/>
    <col min="2" max="2" width="19.42578125" customWidth="1"/>
    <col min="3" max="3" width="14.140625" customWidth="1"/>
    <col min="4" max="4" width="11.140625" style="1" customWidth="1"/>
    <col min="5" max="5" width="13" style="1" customWidth="1"/>
    <col min="6" max="6" width="15" style="1" customWidth="1"/>
    <col min="7" max="7" width="9" style="1" customWidth="1"/>
    <col min="8" max="8" width="8.42578125" style="1" customWidth="1"/>
    <col min="9" max="9" width="16.7109375" customWidth="1"/>
    <col min="10" max="10" width="17.7109375" customWidth="1"/>
  </cols>
  <sheetData>
    <row r="1" spans="1:10" ht="13.5" thickBot="1" x14ac:dyDescent="0.25"/>
    <row r="2" spans="1:10" x14ac:dyDescent="0.2">
      <c r="A2" s="49"/>
      <c r="B2" s="49"/>
      <c r="C2" s="49"/>
      <c r="D2" s="48"/>
      <c r="E2" s="46" t="s">
        <v>33</v>
      </c>
      <c r="F2" s="46" t="s">
        <v>30</v>
      </c>
      <c r="G2" s="47" t="s">
        <v>24</v>
      </c>
      <c r="H2" s="46" t="s">
        <v>32</v>
      </c>
      <c r="I2" s="45" t="s">
        <v>22</v>
      </c>
      <c r="J2" s="44" t="s">
        <v>31</v>
      </c>
    </row>
    <row r="3" spans="1:10" ht="13.5" thickBot="1" x14ac:dyDescent="0.25">
      <c r="A3" s="39" t="s">
        <v>30</v>
      </c>
      <c r="B3" s="39" t="s">
        <v>29</v>
      </c>
      <c r="C3" s="39" t="s">
        <v>28</v>
      </c>
      <c r="D3" s="41" t="s">
        <v>27</v>
      </c>
      <c r="E3" s="43" t="s">
        <v>26</v>
      </c>
      <c r="F3" s="43" t="s">
        <v>26</v>
      </c>
      <c r="G3" s="42" t="s">
        <v>25</v>
      </c>
      <c r="H3" s="41" t="s">
        <v>24</v>
      </c>
      <c r="I3" s="40" t="s">
        <v>23</v>
      </c>
      <c r="J3" s="39" t="s">
        <v>22</v>
      </c>
    </row>
    <row r="4" spans="1:10" x14ac:dyDescent="0.2">
      <c r="A4" s="24" t="s">
        <v>21</v>
      </c>
      <c r="B4" s="38" t="s">
        <v>36</v>
      </c>
      <c r="C4" s="13" t="s">
        <v>11</v>
      </c>
      <c r="D4" s="23">
        <v>36070</v>
      </c>
      <c r="E4" s="11">
        <v>41645</v>
      </c>
      <c r="F4" s="31">
        <v>41645</v>
      </c>
      <c r="G4" s="22"/>
      <c r="H4" s="32"/>
      <c r="I4" s="21">
        <f ca="1">TODAY()-F4</f>
        <v>4292</v>
      </c>
      <c r="J4" s="61">
        <f ca="1">TODAY()-E4</f>
        <v>4292</v>
      </c>
    </row>
    <row r="5" spans="1:10" x14ac:dyDescent="0.2">
      <c r="A5" s="24"/>
      <c r="B5" s="13" t="s">
        <v>9</v>
      </c>
      <c r="C5" s="25" t="s">
        <v>3</v>
      </c>
      <c r="D5" s="23">
        <v>36241</v>
      </c>
      <c r="E5" s="11">
        <v>38264</v>
      </c>
      <c r="F5" s="23">
        <v>42800</v>
      </c>
      <c r="G5" s="10">
        <v>39083</v>
      </c>
      <c r="H5" s="57">
        <v>39455</v>
      </c>
      <c r="I5" s="21">
        <f t="shared" ref="I5" ca="1" si="0">TODAY()-F5</f>
        <v>3137</v>
      </c>
      <c r="J5" s="61">
        <f ca="1">(TODAY()-E5)-(H5-G5)</f>
        <v>7301</v>
      </c>
    </row>
    <row r="6" spans="1:10" x14ac:dyDescent="0.2">
      <c r="A6" s="24"/>
      <c r="B6" s="63" t="s">
        <v>34</v>
      </c>
      <c r="C6" s="66" t="s">
        <v>1</v>
      </c>
      <c r="D6" s="28">
        <v>40602</v>
      </c>
      <c r="E6" s="28">
        <v>41940</v>
      </c>
      <c r="F6" s="28">
        <v>44297</v>
      </c>
      <c r="G6" s="59"/>
      <c r="H6" s="27"/>
      <c r="I6" s="26">
        <f ca="1">(TODAY()-F6)-(H6-G6)</f>
        <v>1640</v>
      </c>
      <c r="J6" s="61">
        <f ca="1">(TODAY()-E6)-(H6-G6)</f>
        <v>3997</v>
      </c>
    </row>
    <row r="7" spans="1:10" x14ac:dyDescent="0.2">
      <c r="A7" s="24"/>
      <c r="B7" s="74" t="s">
        <v>42</v>
      </c>
      <c r="C7" s="75" t="s">
        <v>6</v>
      </c>
      <c r="D7" s="76">
        <v>45222</v>
      </c>
      <c r="E7" s="77">
        <v>45222</v>
      </c>
      <c r="F7" s="36">
        <v>45754</v>
      </c>
      <c r="G7" s="59"/>
      <c r="H7" s="27"/>
      <c r="I7" s="26">
        <f ca="1">(TODAY()-F7)-(H7-G7)</f>
        <v>183</v>
      </c>
      <c r="J7" s="61">
        <f ca="1">(TODAY()-E7)-(H7-G7)</f>
        <v>715</v>
      </c>
    </row>
    <row r="8" spans="1:10" x14ac:dyDescent="0.2">
      <c r="A8" s="29" t="s">
        <v>20</v>
      </c>
      <c r="B8" s="79" t="s">
        <v>16</v>
      </c>
      <c r="C8" s="80" t="s">
        <v>1</v>
      </c>
      <c r="D8" s="81">
        <v>36903</v>
      </c>
      <c r="E8" s="17">
        <v>37236</v>
      </c>
      <c r="F8" s="81">
        <v>43479</v>
      </c>
      <c r="G8" s="16">
        <v>39083</v>
      </c>
      <c r="H8" s="82">
        <v>39174</v>
      </c>
      <c r="I8" s="83">
        <f t="shared" ref="I8" ca="1" si="1">TODAY()-F8</f>
        <v>2458</v>
      </c>
      <c r="J8" s="62">
        <f t="shared" ref="J8" ca="1" si="2">(TODAY()-E8)-(H8-G8)</f>
        <v>8610</v>
      </c>
    </row>
    <row r="9" spans="1:10" x14ac:dyDescent="0.2">
      <c r="A9" s="37"/>
      <c r="B9" s="12" t="s">
        <v>8</v>
      </c>
      <c r="C9" s="51" t="s">
        <v>0</v>
      </c>
      <c r="D9" s="11">
        <v>34224</v>
      </c>
      <c r="E9" s="23">
        <v>39650</v>
      </c>
      <c r="F9" s="11">
        <v>45747</v>
      </c>
      <c r="G9" s="22"/>
      <c r="H9" s="9"/>
      <c r="I9" s="50">
        <f ca="1">(TODAY()-F9)-(H9-G9)</f>
        <v>190</v>
      </c>
      <c r="J9" s="61">
        <f t="shared" ref="J9" ca="1" si="3">TODAY()-E9</f>
        <v>6287</v>
      </c>
    </row>
    <row r="10" spans="1:10" x14ac:dyDescent="0.2">
      <c r="A10" s="34" t="s">
        <v>19</v>
      </c>
      <c r="B10" s="20" t="s">
        <v>37</v>
      </c>
      <c r="C10" s="20" t="s">
        <v>3</v>
      </c>
      <c r="D10" s="30">
        <v>36784</v>
      </c>
      <c r="E10" s="17">
        <v>42009</v>
      </c>
      <c r="F10" s="30">
        <v>42009</v>
      </c>
      <c r="G10" s="58"/>
      <c r="H10" s="33"/>
      <c r="I10" s="15">
        <f t="shared" ref="I10:I11" ca="1" si="4">TODAY()-F10</f>
        <v>3928</v>
      </c>
      <c r="J10" s="65">
        <f t="shared" ref="J10:J11" ca="1" si="5">TODAY()-E10</f>
        <v>3928</v>
      </c>
    </row>
    <row r="11" spans="1:10" x14ac:dyDescent="0.2">
      <c r="A11" s="24" t="s">
        <v>18</v>
      </c>
      <c r="B11" s="13" t="s">
        <v>17</v>
      </c>
      <c r="C11" s="12" t="s">
        <v>0</v>
      </c>
      <c r="D11" s="23">
        <v>36423</v>
      </c>
      <c r="E11" s="17">
        <v>37165</v>
      </c>
      <c r="F11" s="23">
        <v>37165</v>
      </c>
      <c r="G11" s="16"/>
      <c r="H11" s="57"/>
      <c r="I11" s="60">
        <f t="shared" ca="1" si="4"/>
        <v>8772</v>
      </c>
      <c r="J11" s="62">
        <f t="shared" ca="1" si="5"/>
        <v>8772</v>
      </c>
    </row>
    <row r="12" spans="1:10" x14ac:dyDescent="0.2">
      <c r="A12" s="24"/>
      <c r="B12" s="13" t="s">
        <v>15</v>
      </c>
      <c r="C12" s="25" t="s">
        <v>0</v>
      </c>
      <c r="D12" s="23">
        <v>30410</v>
      </c>
      <c r="E12" s="11">
        <v>38488</v>
      </c>
      <c r="F12" s="23">
        <v>38488</v>
      </c>
      <c r="G12" s="10">
        <v>39083</v>
      </c>
      <c r="H12" s="57">
        <v>39454</v>
      </c>
      <c r="I12" s="21">
        <f ca="1">(TODAY()-F12)-(H12-G12)</f>
        <v>7078</v>
      </c>
      <c r="J12" s="61">
        <f t="shared" ref="J12" ca="1" si="6">(TODAY()-E12)-(H12-G12)</f>
        <v>7078</v>
      </c>
    </row>
    <row r="13" spans="1:10" x14ac:dyDescent="0.2">
      <c r="A13" s="24"/>
      <c r="B13" s="13" t="s">
        <v>12</v>
      </c>
      <c r="C13" s="12" t="s">
        <v>11</v>
      </c>
      <c r="D13" s="23">
        <v>38302</v>
      </c>
      <c r="E13" s="11">
        <v>40245</v>
      </c>
      <c r="F13" s="23">
        <v>40245</v>
      </c>
      <c r="G13" s="10"/>
      <c r="H13" s="57"/>
      <c r="I13" s="21">
        <f t="shared" ref="I13" ca="1" si="7">TODAY()-F13</f>
        <v>5692</v>
      </c>
      <c r="J13" s="61">
        <f ca="1">TODAY()-E13</f>
        <v>5692</v>
      </c>
    </row>
    <row r="14" spans="1:10" x14ac:dyDescent="0.2">
      <c r="A14" s="24"/>
      <c r="B14" s="63" t="s">
        <v>7</v>
      </c>
      <c r="C14" s="66" t="s">
        <v>3</v>
      </c>
      <c r="D14" s="28">
        <v>36654</v>
      </c>
      <c r="E14" s="28">
        <v>40238</v>
      </c>
      <c r="F14" s="28">
        <v>42800</v>
      </c>
      <c r="G14" s="59"/>
      <c r="H14" s="27"/>
      <c r="I14" s="26">
        <f ca="1">TODAY()-F14</f>
        <v>3137</v>
      </c>
      <c r="J14" s="64">
        <f ca="1">(TODAY()-E14)-(H14-G14)</f>
        <v>5699</v>
      </c>
    </row>
    <row r="15" spans="1:10" x14ac:dyDescent="0.2">
      <c r="A15" s="24"/>
      <c r="B15" s="63" t="s">
        <v>39</v>
      </c>
      <c r="C15" s="66" t="s">
        <v>6</v>
      </c>
      <c r="D15" s="28">
        <v>42172</v>
      </c>
      <c r="E15" s="28">
        <v>43017</v>
      </c>
      <c r="F15" s="28">
        <v>43017</v>
      </c>
      <c r="G15" s="59"/>
      <c r="H15" s="27"/>
      <c r="I15" s="69">
        <f ca="1">(TODAY()-F15)-(H15-G15)</f>
        <v>2920</v>
      </c>
      <c r="J15" s="61">
        <f ca="1">(TODAY()-E15)-(H15-G15)</f>
        <v>2920</v>
      </c>
    </row>
    <row r="16" spans="1:10" x14ac:dyDescent="0.2">
      <c r="A16" s="24"/>
      <c r="B16" s="63" t="s">
        <v>41</v>
      </c>
      <c r="C16" s="73" t="s">
        <v>13</v>
      </c>
      <c r="D16" s="28">
        <v>37362</v>
      </c>
      <c r="E16" s="28">
        <v>43374</v>
      </c>
      <c r="F16" s="28">
        <v>43374</v>
      </c>
      <c r="G16" s="59"/>
      <c r="H16" s="27"/>
      <c r="I16" s="26">
        <f ca="1">(TODAY()-F16)-(H16-G16)</f>
        <v>2563</v>
      </c>
      <c r="J16" s="61">
        <f ca="1">(TODAY()-E16)-(H16-G16)</f>
        <v>2563</v>
      </c>
    </row>
    <row r="17" spans="1:10" x14ac:dyDescent="0.2">
      <c r="A17" s="24"/>
      <c r="B17" s="13" t="s">
        <v>14</v>
      </c>
      <c r="C17" s="12" t="s">
        <v>1</v>
      </c>
      <c r="D17" s="23">
        <v>35543</v>
      </c>
      <c r="E17" s="11">
        <v>39595</v>
      </c>
      <c r="F17" s="28">
        <v>43514</v>
      </c>
      <c r="G17" s="59"/>
      <c r="H17" s="27"/>
      <c r="I17" s="21">
        <f t="shared" ref="I17" ca="1" si="8">TODAY()-F17</f>
        <v>2423</v>
      </c>
      <c r="J17" s="61">
        <f t="shared" ref="J17" ca="1" si="9">TODAY()-E17</f>
        <v>6342</v>
      </c>
    </row>
    <row r="18" spans="1:10" x14ac:dyDescent="0.2">
      <c r="A18" s="14"/>
      <c r="B18" s="74" t="s">
        <v>46</v>
      </c>
      <c r="C18" s="75" t="s">
        <v>11</v>
      </c>
      <c r="D18" s="76">
        <v>43648</v>
      </c>
      <c r="E18" s="77">
        <v>45754</v>
      </c>
      <c r="F18" s="36">
        <v>45754</v>
      </c>
      <c r="G18" s="67"/>
      <c r="H18" s="35"/>
      <c r="I18" s="21">
        <f t="shared" ref="I18" ca="1" si="10">TODAY()-F18</f>
        <v>183</v>
      </c>
      <c r="J18" s="61">
        <f t="shared" ref="J18" ca="1" si="11">TODAY()-E18</f>
        <v>183</v>
      </c>
    </row>
    <row r="19" spans="1:10" x14ac:dyDescent="0.2">
      <c r="A19" s="18" t="s">
        <v>10</v>
      </c>
      <c r="B19" s="63" t="s">
        <v>40</v>
      </c>
      <c r="C19" s="66" t="s">
        <v>1</v>
      </c>
      <c r="D19" s="28">
        <v>35311</v>
      </c>
      <c r="E19" s="28">
        <v>43234</v>
      </c>
      <c r="F19" s="28">
        <v>43234</v>
      </c>
      <c r="G19" s="59"/>
      <c r="H19" s="27"/>
      <c r="I19" s="50">
        <f ca="1">(TODAY()-F19)-(H19-G19)</f>
        <v>2703</v>
      </c>
      <c r="J19" s="61">
        <f t="shared" ref="J19:J22" ca="1" si="12">TODAY()-E19</f>
        <v>2703</v>
      </c>
    </row>
    <row r="20" spans="1:10" x14ac:dyDescent="0.2">
      <c r="A20" s="24"/>
      <c r="B20" s="63" t="s">
        <v>43</v>
      </c>
      <c r="C20" s="66" t="s">
        <v>0</v>
      </c>
      <c r="D20" s="28">
        <v>42515</v>
      </c>
      <c r="E20" s="28">
        <v>45152</v>
      </c>
      <c r="F20" s="28">
        <v>45152</v>
      </c>
      <c r="G20" s="59"/>
      <c r="H20" s="27"/>
      <c r="I20" s="50">
        <f ca="1">(TODAY()-F20)-(H20-G20)</f>
        <v>785</v>
      </c>
      <c r="J20" s="61">
        <f t="shared" ca="1" si="12"/>
        <v>785</v>
      </c>
    </row>
    <row r="21" spans="1:10" x14ac:dyDescent="0.2">
      <c r="A21" s="24"/>
      <c r="B21" s="63" t="s">
        <v>44</v>
      </c>
      <c r="C21" s="66" t="s">
        <v>6</v>
      </c>
      <c r="D21" s="28">
        <v>45264</v>
      </c>
      <c r="E21" s="28">
        <v>45264</v>
      </c>
      <c r="F21" s="28">
        <v>45264</v>
      </c>
      <c r="G21" s="59"/>
      <c r="H21" s="27"/>
      <c r="I21" s="50">
        <f ca="1">(TODAY()-F21)-(H21-G21)</f>
        <v>673</v>
      </c>
      <c r="J21" s="61">
        <f t="shared" ca="1" si="12"/>
        <v>673</v>
      </c>
    </row>
    <row r="22" spans="1:10" x14ac:dyDescent="0.2">
      <c r="A22" s="24"/>
      <c r="B22" s="63" t="s">
        <v>47</v>
      </c>
      <c r="C22" s="66" t="s">
        <v>0</v>
      </c>
      <c r="D22" s="28">
        <v>44308</v>
      </c>
      <c r="E22" s="28">
        <v>45754</v>
      </c>
      <c r="F22" s="28">
        <v>45754</v>
      </c>
      <c r="G22" s="59"/>
      <c r="H22" s="27"/>
      <c r="I22" s="50">
        <f ca="1">(TODAY()-F22)-(H22-G22)</f>
        <v>183</v>
      </c>
      <c r="J22" s="61">
        <f t="shared" ca="1" si="12"/>
        <v>183</v>
      </c>
    </row>
    <row r="23" spans="1:10" ht="13.5" thickBot="1" x14ac:dyDescent="0.25">
      <c r="A23" s="78" t="s">
        <v>5</v>
      </c>
      <c r="B23" s="54" t="s">
        <v>4</v>
      </c>
      <c r="C23" s="55" t="s">
        <v>3</v>
      </c>
      <c r="D23" s="19">
        <v>39595</v>
      </c>
      <c r="E23" s="56">
        <v>39595</v>
      </c>
      <c r="F23" s="19">
        <v>39595</v>
      </c>
      <c r="G23" s="56"/>
      <c r="H23" s="19"/>
      <c r="I23" s="53">
        <f ca="1">TODAY()-F23</f>
        <v>6342</v>
      </c>
      <c r="J23" s="65">
        <f t="shared" ref="J23" ca="1" si="13">TODAY()-E23</f>
        <v>6342</v>
      </c>
    </row>
    <row r="24" spans="1:10" x14ac:dyDescent="0.2">
      <c r="A24" s="14" t="s">
        <v>2</v>
      </c>
      <c r="B24" s="13" t="s">
        <v>35</v>
      </c>
      <c r="C24" s="12" t="s">
        <v>0</v>
      </c>
      <c r="D24" s="11">
        <v>40637</v>
      </c>
      <c r="E24" s="11">
        <v>40637</v>
      </c>
      <c r="F24" s="11">
        <v>40637</v>
      </c>
      <c r="G24" s="10"/>
      <c r="H24" s="9"/>
      <c r="I24" s="68">
        <f ca="1">TODAY()-F24</f>
        <v>5300</v>
      </c>
      <c r="J24" s="61">
        <f ca="1">TODAY()-E24</f>
        <v>5300</v>
      </c>
    </row>
    <row r="25" spans="1:10" x14ac:dyDescent="0.2">
      <c r="A25" s="14"/>
      <c r="B25" s="13" t="s">
        <v>38</v>
      </c>
      <c r="C25" s="12" t="s">
        <v>1</v>
      </c>
      <c r="D25" s="11">
        <v>42975</v>
      </c>
      <c r="E25" s="11">
        <v>42975</v>
      </c>
      <c r="F25" s="11">
        <v>42975</v>
      </c>
      <c r="G25" s="10"/>
      <c r="H25" s="9"/>
      <c r="I25" s="68">
        <f ca="1">TODAY()-F25</f>
        <v>2962</v>
      </c>
      <c r="J25" s="61">
        <f ca="1">TODAY()-E25</f>
        <v>2962</v>
      </c>
    </row>
    <row r="26" spans="1:10" ht="13.5" thickBot="1" x14ac:dyDescent="0.25">
      <c r="A26" s="8"/>
      <c r="B26" s="7" t="s">
        <v>45</v>
      </c>
      <c r="C26" s="6" t="s">
        <v>0</v>
      </c>
      <c r="D26" s="5">
        <v>45474</v>
      </c>
      <c r="E26" s="5">
        <v>45474</v>
      </c>
      <c r="F26" s="5">
        <v>45474</v>
      </c>
      <c r="G26" s="4"/>
      <c r="H26" s="3"/>
      <c r="I26" s="68">
        <f ca="1">TODAY()-F26</f>
        <v>463</v>
      </c>
      <c r="J26" s="61">
        <f ca="1">TODAY()-E26</f>
        <v>463</v>
      </c>
    </row>
    <row r="27" spans="1:10" x14ac:dyDescent="0.2">
      <c r="A27" s="2"/>
    </row>
    <row r="28" spans="1:10" x14ac:dyDescent="0.2">
      <c r="A28" s="2"/>
      <c r="B28" s="66"/>
      <c r="C28" s="66"/>
      <c r="D28" s="70"/>
      <c r="E28" s="70"/>
      <c r="F28" s="70"/>
      <c r="G28" s="71"/>
      <c r="H28" s="72"/>
      <c r="I28" s="52"/>
      <c r="J28" s="50"/>
    </row>
    <row r="29" spans="1:10" x14ac:dyDescent="0.2">
      <c r="A29" s="2"/>
      <c r="B29" s="2"/>
      <c r="C29" s="2"/>
      <c r="D29" s="22"/>
      <c r="E29" s="22"/>
      <c r="F29" s="22"/>
      <c r="G29" s="22"/>
      <c r="H29" s="22"/>
      <c r="I29" s="2"/>
      <c r="J29" s="2"/>
    </row>
  </sheetData>
  <pageMargins left="0.21" right="0.75" top="1" bottom="1" header="0.5" footer="0.5"/>
  <pageSetup scale="88" orientation="landscape" horizontalDpi="1200" verticalDpi="1200" r:id="rId1"/>
  <headerFooter alignWithMargins="0">
    <oddHeader>&amp;C&amp;"Arial,Bold"&amp;14ICEA/PERA 542 SENIORITY LIST
10/7/2025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2018-10-11T17:14:30Z</cp:lastPrinted>
  <dcterms:created xsi:type="dcterms:W3CDTF">2011-07-29T16:54:42Z</dcterms:created>
  <dcterms:modified xsi:type="dcterms:W3CDTF">2025-10-07T19:29:12Z</dcterms:modified>
</cp:coreProperties>
</file>